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5.12 от 16.12.2020  изм в бюдж 2020\"/>
    </mc:Choice>
  </mc:AlternateContent>
  <xr:revisionPtr revIDLastSave="0" documentId="13_ncr:1_{29752F69-96CD-4908-B4DF-7FFA127B11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юджет_2" sheetId="2" r:id="rId1"/>
  </sheets>
  <calcPr calcId="191029" iterate="1"/>
</workbook>
</file>

<file path=xl/calcChain.xml><?xml version="1.0" encoding="utf-8"?>
<calcChain xmlns="http://schemas.openxmlformats.org/spreadsheetml/2006/main">
  <c r="G29" i="2" l="1"/>
  <c r="G28" i="2" s="1"/>
  <c r="F29" i="2"/>
  <c r="F28" i="2" s="1"/>
  <c r="G19" i="2"/>
  <c r="G18" i="2" s="1"/>
  <c r="G17" i="2" s="1"/>
  <c r="G16" i="2" s="1"/>
  <c r="G15" i="2" s="1"/>
  <c r="G56" i="2" s="1"/>
  <c r="H19" i="2"/>
  <c r="H18" i="2" s="1"/>
  <c r="H17" i="2" s="1"/>
  <c r="H16" i="2" s="1"/>
  <c r="H15" i="2" s="1"/>
  <c r="H56" i="2" s="1"/>
  <c r="F19" i="2"/>
  <c r="F18" i="2" s="1"/>
  <c r="F17" i="2" s="1"/>
  <c r="F16" i="2" s="1"/>
  <c r="F15" i="2" s="1"/>
  <c r="G38" i="2"/>
  <c r="G39" i="2"/>
  <c r="F56" i="2" l="1"/>
</calcChain>
</file>

<file path=xl/sharedStrings.xml><?xml version="1.0" encoding="utf-8"?>
<sst xmlns="http://schemas.openxmlformats.org/spreadsheetml/2006/main" count="101" uniqueCount="56">
  <si>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</si>
  <si>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</si>
  <si>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</si>
  <si>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</si>
  <si>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</si>
  <si>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</si>
  <si>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</si>
  <si>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</si>
  <si>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</si>
  <si>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</si>
  <si>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</si>
  <si>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</si>
  <si>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</si>
  <si>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</si>
  <si>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</si>
  <si>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</si>
  <si>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</si>
  <si>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</si>
  <si>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</si>
  <si>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</si>
  <si>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</si>
  <si>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</si>
  <si>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</si>
  <si>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</si>
  <si>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</si>
  <si>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</si>
  <si>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</si>
  <si>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</si>
  <si>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</si>
  <si>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</si>
  <si>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</si>
  <si>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</si>
  <si>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</si>
  <si>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</si>
  <si>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</si>
  <si>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</si>
  <si>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</si>
  <si>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</si>
  <si>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</si>
  <si>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</si>
  <si>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</si>
  <si>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</si>
  <si>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</si>
  <si>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</si>
  <si>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</si>
  <si>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</si>
  <si>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</si>
  <si>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</si>
  <si>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</si>
  <si>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</si>
  <si>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>Охрана окружающей среды</t>
  </si>
  <si>
    <t>Сбор, удаление отходов и очистка сточных вод</t>
  </si>
  <si>
    <t>Начальник управления по финансам и казначейству городского округа Истра</t>
  </si>
  <si>
    <t>О внесении изменений в Решение Совета депутатов городского округа Истра
О бюджете городского округа Истра на 2020 год и плановый период 2021 и 2022 годов"</t>
  </si>
  <si>
    <t xml:space="preserve">            Приложение № 9</t>
  </si>
  <si>
    <t xml:space="preserve">               к  Решению Совета депутатов городского округа Истра от  16.12.2020 № 5/12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</si>
</sst>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6"/>
  <sheetViews>
    <sheetView showGridLines="0" tabSelected="1" view="pageBreakPreview" topLeftCell="A46" zoomScaleNormal="100" zoomScaleSheetLayoutView="100" workbookViewId="0">
      <selection activeCell="A3" sqref="A3:H3"/>
    </sheetView>
  </sheetViews>
  <sheetFormatPr defaultColWidth="9.140625" defaultRowHeight="12.75" x14ac:dyDescent="0.2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1.42578125" style="1" customWidth="1"/>
    <col min="10" max="235" width="9.140625" style="1" customWidth="1"/>
    <col min="236" max="16384" width="9.140625" style="1"/>
  </cols>
  <sheetData>
    <row r="1" spans="1:13" x14ac:dyDescent="0.2">
      <c r="A1" s="34"/>
      <c r="B1" s="35"/>
      <c r="C1" s="35"/>
      <c r="D1" s="35"/>
      <c r="E1" s="35"/>
      <c r="F1" s="35"/>
      <c r="G1" s="35"/>
      <c r="H1" s="36" t="s">
        <v>54</v>
      </c>
    </row>
    <row r="2" spans="1:13" x14ac:dyDescent="0.2">
      <c r="A2" s="34"/>
      <c r="B2" s="35"/>
      <c r="C2" s="35"/>
      <c r="D2" s="35"/>
      <c r="E2" s="35"/>
      <c r="F2" s="35"/>
      <c r="G2" s="35"/>
      <c r="H2" s="36" t="s">
        <v>55</v>
      </c>
    </row>
    <row r="3" spans="1:13" ht="26.25" customHeight="1" x14ac:dyDescent="0.2">
      <c r="A3" s="44" t="s">
        <v>53</v>
      </c>
      <c r="B3" s="44"/>
      <c r="C3" s="44"/>
      <c r="D3" s="44"/>
      <c r="E3" s="44"/>
      <c r="F3" s="44"/>
      <c r="G3" s="44"/>
      <c r="H3" s="44"/>
    </row>
    <row r="6" spans="1:13" s="20" customFormat="1" ht="12.75" customHeight="1" x14ac:dyDescent="0.2">
      <c r="A6" s="18"/>
      <c r="B6" s="18"/>
      <c r="C6" s="18"/>
      <c r="D6" s="18"/>
      <c r="E6" s="18"/>
      <c r="F6" s="18"/>
      <c r="G6" s="18"/>
      <c r="H6" s="18"/>
      <c r="I6" s="19" t="s">
        <v>33</v>
      </c>
    </row>
    <row r="7" spans="1:13" customFormat="1" ht="15.75" x14ac:dyDescent="0.25">
      <c r="A7" s="21"/>
      <c r="B7" s="31"/>
      <c r="C7" s="31"/>
      <c r="D7" s="31"/>
      <c r="E7" s="31"/>
      <c r="F7" s="31"/>
      <c r="G7" s="31"/>
      <c r="H7" s="31"/>
      <c r="I7" s="22" t="s">
        <v>34</v>
      </c>
    </row>
    <row r="8" spans="1:13" customFormat="1" ht="13.9" customHeight="1" x14ac:dyDescent="0.25">
      <c r="A8" s="21"/>
      <c r="B8" s="31"/>
      <c r="C8" s="31"/>
      <c r="D8" s="31"/>
      <c r="E8" s="31"/>
      <c r="F8" s="31"/>
      <c r="G8" s="31"/>
      <c r="H8" s="31"/>
      <c r="I8" s="22" t="s">
        <v>32</v>
      </c>
    </row>
    <row r="9" spans="1:13" s="20" customFormat="1" ht="42.75" customHeight="1" x14ac:dyDescent="0.25">
      <c r="A9" s="45" t="s">
        <v>45</v>
      </c>
      <c r="B9" s="45"/>
      <c r="C9" s="45"/>
      <c r="D9" s="45"/>
      <c r="E9" s="45"/>
      <c r="F9" s="45"/>
      <c r="G9" s="45"/>
      <c r="H9" s="45"/>
      <c r="I9" s="31"/>
      <c r="J9" s="23"/>
      <c r="K9" s="23"/>
      <c r="L9" s="23"/>
      <c r="M9" s="23"/>
    </row>
    <row r="10" spans="1:13" s="20" customFormat="1" ht="21.75" customHeight="1" x14ac:dyDescent="0.25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 x14ac:dyDescent="0.2">
      <c r="A11" s="46" t="s">
        <v>13</v>
      </c>
      <c r="B11" s="50" t="s">
        <v>14</v>
      </c>
      <c r="C11" s="51"/>
      <c r="D11" s="51"/>
      <c r="E11" s="52"/>
      <c r="F11" s="47" t="s">
        <v>16</v>
      </c>
      <c r="G11" s="47" t="s">
        <v>17</v>
      </c>
      <c r="H11" s="47" t="s">
        <v>20</v>
      </c>
    </row>
    <row r="12" spans="1:13" x14ac:dyDescent="0.2">
      <c r="A12" s="46"/>
      <c r="B12" s="50" t="s">
        <v>12</v>
      </c>
      <c r="C12" s="51"/>
      <c r="D12" s="51"/>
      <c r="E12" s="52"/>
      <c r="F12" s="48"/>
      <c r="G12" s="48"/>
      <c r="H12" s="48"/>
    </row>
    <row r="13" spans="1:13" ht="30" customHeight="1" x14ac:dyDescent="0.2">
      <c r="A13" s="46"/>
      <c r="B13" s="15" t="s">
        <v>11</v>
      </c>
      <c r="C13" s="15" t="s">
        <v>10</v>
      </c>
      <c r="D13" s="15" t="s">
        <v>9</v>
      </c>
      <c r="E13" s="15" t="s">
        <v>8</v>
      </c>
      <c r="F13" s="49"/>
      <c r="G13" s="49"/>
      <c r="H13" s="49"/>
    </row>
    <row r="14" spans="1:13" x14ac:dyDescent="0.2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 x14ac:dyDescent="0.2">
      <c r="A15" s="17" t="s">
        <v>36</v>
      </c>
      <c r="B15" s="12">
        <v>5</v>
      </c>
      <c r="C15" s="12"/>
      <c r="D15" s="13"/>
      <c r="E15" s="14"/>
      <c r="F15" s="6">
        <f>F16</f>
        <v>9184</v>
      </c>
      <c r="G15" s="6">
        <f t="shared" ref="G15:H18" si="0">G16</f>
        <v>3000</v>
      </c>
      <c r="H15" s="6">
        <f t="shared" si="0"/>
        <v>3000</v>
      </c>
    </row>
    <row r="16" spans="1:13" x14ac:dyDescent="0.2">
      <c r="A16" s="17" t="s">
        <v>37</v>
      </c>
      <c r="B16" s="12">
        <v>5</v>
      </c>
      <c r="C16" s="12">
        <v>2</v>
      </c>
      <c r="D16" s="13"/>
      <c r="E16" s="14"/>
      <c r="F16" s="6">
        <f>F17</f>
        <v>9184</v>
      </c>
      <c r="G16" s="6">
        <f t="shared" si="0"/>
        <v>3000</v>
      </c>
      <c r="H16" s="6">
        <f t="shared" si="0"/>
        <v>3000</v>
      </c>
    </row>
    <row r="17" spans="1:8" ht="30" customHeight="1" x14ac:dyDescent="0.2">
      <c r="A17" s="17" t="s">
        <v>38</v>
      </c>
      <c r="B17" s="12">
        <v>5</v>
      </c>
      <c r="C17" s="12">
        <v>2</v>
      </c>
      <c r="D17" s="13">
        <v>1000000000</v>
      </c>
      <c r="E17" s="14"/>
      <c r="F17" s="6">
        <f>F18</f>
        <v>9184</v>
      </c>
      <c r="G17" s="6">
        <f t="shared" si="0"/>
        <v>3000</v>
      </c>
      <c r="H17" s="6">
        <f t="shared" si="0"/>
        <v>3000</v>
      </c>
    </row>
    <row r="18" spans="1:8" x14ac:dyDescent="0.2">
      <c r="A18" s="17" t="s">
        <v>39</v>
      </c>
      <c r="B18" s="12">
        <v>5</v>
      </c>
      <c r="C18" s="12">
        <v>2</v>
      </c>
      <c r="D18" s="13">
        <v>1020000000</v>
      </c>
      <c r="E18" s="14"/>
      <c r="F18" s="6">
        <f>F19</f>
        <v>9184</v>
      </c>
      <c r="G18" s="6">
        <f t="shared" si="0"/>
        <v>3000</v>
      </c>
      <c r="H18" s="6">
        <f t="shared" si="0"/>
        <v>3000</v>
      </c>
    </row>
    <row r="19" spans="1:8" ht="76.5" x14ac:dyDescent="0.2">
      <c r="A19" s="17" t="s">
        <v>40</v>
      </c>
      <c r="B19" s="12">
        <v>5</v>
      </c>
      <c r="C19" s="12">
        <v>2</v>
      </c>
      <c r="D19" s="13">
        <v>1020100000</v>
      </c>
      <c r="E19" s="14"/>
      <c r="F19" s="6">
        <f>F20+F23</f>
        <v>9184</v>
      </c>
      <c r="G19" s="6">
        <f t="shared" ref="G19:H19" si="1">G20+G23</f>
        <v>3000</v>
      </c>
      <c r="H19" s="6">
        <f t="shared" si="1"/>
        <v>3000</v>
      </c>
    </row>
    <row r="20" spans="1:8" ht="63.75" customHeight="1" x14ac:dyDescent="0.2">
      <c r="A20" s="17" t="s">
        <v>44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 x14ac:dyDescent="0.2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 x14ac:dyDescent="0.2">
      <c r="A22" s="17" t="s">
        <v>2</v>
      </c>
      <c r="B22" s="41">
        <v>5</v>
      </c>
      <c r="C22" s="41">
        <v>2</v>
      </c>
      <c r="D22" s="42">
        <v>1020100190</v>
      </c>
      <c r="E22" s="43">
        <v>410</v>
      </c>
      <c r="F22" s="30">
        <v>8679</v>
      </c>
      <c r="G22" s="30">
        <v>0</v>
      </c>
      <c r="H22" s="30">
        <v>0</v>
      </c>
    </row>
    <row r="23" spans="1:8" x14ac:dyDescent="0.2">
      <c r="A23" s="17" t="s">
        <v>41</v>
      </c>
      <c r="B23" s="41">
        <v>5</v>
      </c>
      <c r="C23" s="41">
        <v>2</v>
      </c>
      <c r="D23" s="42">
        <v>1060000000</v>
      </c>
      <c r="E23" s="43"/>
      <c r="F23" s="30">
        <v>505</v>
      </c>
      <c r="G23" s="30">
        <v>3000</v>
      </c>
      <c r="H23" s="30">
        <v>3000</v>
      </c>
    </row>
    <row r="24" spans="1:8" ht="25.5" x14ac:dyDescent="0.2">
      <c r="A24" s="17" t="s">
        <v>42</v>
      </c>
      <c r="B24" s="41">
        <v>5</v>
      </c>
      <c r="C24" s="41">
        <v>2</v>
      </c>
      <c r="D24" s="42">
        <v>1060100000</v>
      </c>
      <c r="E24" s="43"/>
      <c r="F24" s="30">
        <v>505</v>
      </c>
      <c r="G24" s="30">
        <v>3000</v>
      </c>
      <c r="H24" s="30">
        <v>3000</v>
      </c>
    </row>
    <row r="25" spans="1:8" ht="38.25" x14ac:dyDescent="0.2">
      <c r="A25" s="17" t="s">
        <v>43</v>
      </c>
      <c r="B25" s="41">
        <v>5</v>
      </c>
      <c r="C25" s="41">
        <v>2</v>
      </c>
      <c r="D25" s="42">
        <v>1060174530</v>
      </c>
      <c r="E25" s="43"/>
      <c r="F25" s="30">
        <v>505</v>
      </c>
      <c r="G25" s="30">
        <v>3000</v>
      </c>
      <c r="H25" s="30">
        <v>3000</v>
      </c>
    </row>
    <row r="26" spans="1:8" ht="25.5" x14ac:dyDescent="0.2">
      <c r="A26" s="17" t="s">
        <v>4</v>
      </c>
      <c r="B26" s="41">
        <v>5</v>
      </c>
      <c r="C26" s="41">
        <v>2</v>
      </c>
      <c r="D26" s="42">
        <v>1060174530</v>
      </c>
      <c r="E26" s="43">
        <v>400</v>
      </c>
      <c r="F26" s="30">
        <v>505</v>
      </c>
      <c r="G26" s="30">
        <v>3000</v>
      </c>
      <c r="H26" s="30">
        <v>3000</v>
      </c>
    </row>
    <row r="27" spans="1:8" x14ac:dyDescent="0.2">
      <c r="A27" s="17" t="s">
        <v>2</v>
      </c>
      <c r="B27" s="41">
        <v>5</v>
      </c>
      <c r="C27" s="41">
        <v>2</v>
      </c>
      <c r="D27" s="42">
        <v>1060174530</v>
      </c>
      <c r="E27" s="43">
        <v>410</v>
      </c>
      <c r="F27" s="30">
        <v>505</v>
      </c>
      <c r="G27" s="30">
        <v>3000</v>
      </c>
      <c r="H27" s="30">
        <v>3000</v>
      </c>
    </row>
    <row r="28" spans="1:8" x14ac:dyDescent="0.2">
      <c r="A28" s="17" t="s">
        <v>50</v>
      </c>
      <c r="B28" s="41">
        <v>6</v>
      </c>
      <c r="C28" s="41"/>
      <c r="D28" s="42"/>
      <c r="E28" s="43"/>
      <c r="F28" s="30">
        <f>F29</f>
        <v>66000</v>
      </c>
      <c r="G28" s="30">
        <f>G29</f>
        <v>175811.7</v>
      </c>
      <c r="H28" s="30">
        <v>0</v>
      </c>
    </row>
    <row r="29" spans="1:8" x14ac:dyDescent="0.2">
      <c r="A29" s="17" t="s">
        <v>51</v>
      </c>
      <c r="B29" s="41">
        <v>6</v>
      </c>
      <c r="C29" s="41">
        <v>2</v>
      </c>
      <c r="D29" s="42"/>
      <c r="E29" s="43"/>
      <c r="F29" s="30">
        <f>F30</f>
        <v>66000</v>
      </c>
      <c r="G29" s="30">
        <f>G30</f>
        <v>175811.7</v>
      </c>
      <c r="H29" s="30">
        <v>0</v>
      </c>
    </row>
    <row r="30" spans="1:8" ht="25.5" x14ac:dyDescent="0.2">
      <c r="A30" s="17" t="s">
        <v>47</v>
      </c>
      <c r="B30" s="41">
        <v>6</v>
      </c>
      <c r="C30" s="41">
        <v>2</v>
      </c>
      <c r="D30" s="42" t="s">
        <v>46</v>
      </c>
      <c r="E30" s="43"/>
      <c r="F30" s="30">
        <v>66000</v>
      </c>
      <c r="G30" s="30">
        <v>175811.7</v>
      </c>
      <c r="H30" s="30">
        <v>0</v>
      </c>
    </row>
    <row r="31" spans="1:8" ht="25.5" x14ac:dyDescent="0.2">
      <c r="A31" s="17" t="s">
        <v>4</v>
      </c>
      <c r="B31" s="41">
        <v>6</v>
      </c>
      <c r="C31" s="41">
        <v>2</v>
      </c>
      <c r="D31" s="42" t="s">
        <v>46</v>
      </c>
      <c r="E31" s="43">
        <v>400</v>
      </c>
      <c r="F31" s="30">
        <v>66000</v>
      </c>
      <c r="G31" s="30">
        <v>175811.7</v>
      </c>
      <c r="H31" s="30">
        <v>0</v>
      </c>
    </row>
    <row r="32" spans="1:8" x14ac:dyDescent="0.2">
      <c r="A32" s="17" t="s">
        <v>2</v>
      </c>
      <c r="B32" s="41">
        <v>6</v>
      </c>
      <c r="C32" s="41">
        <v>2</v>
      </c>
      <c r="D32" s="42" t="s">
        <v>46</v>
      </c>
      <c r="E32" s="43">
        <v>410</v>
      </c>
      <c r="F32" s="30">
        <v>66000</v>
      </c>
      <c r="G32" s="30">
        <v>175811.7</v>
      </c>
      <c r="H32" s="30">
        <v>0</v>
      </c>
    </row>
    <row r="33" spans="1:8" x14ac:dyDescent="0.2">
      <c r="A33" s="17" t="s">
        <v>7</v>
      </c>
      <c r="B33" s="12">
        <v>7</v>
      </c>
      <c r="C33" s="12" t="s">
        <v>5</v>
      </c>
      <c r="D33" s="13" t="s">
        <v>5</v>
      </c>
      <c r="E33" s="14" t="s">
        <v>5</v>
      </c>
      <c r="F33" s="6">
        <v>386993.35</v>
      </c>
      <c r="G33" s="6">
        <v>1518867.02</v>
      </c>
      <c r="H33" s="6">
        <v>1470831.09</v>
      </c>
    </row>
    <row r="34" spans="1:8" x14ac:dyDescent="0.2">
      <c r="A34" s="17" t="s">
        <v>6</v>
      </c>
      <c r="B34" s="12">
        <v>7</v>
      </c>
      <c r="C34" s="12">
        <v>2</v>
      </c>
      <c r="D34" s="13" t="s">
        <v>5</v>
      </c>
      <c r="E34" s="14" t="s">
        <v>5</v>
      </c>
      <c r="F34" s="6">
        <v>386993.35</v>
      </c>
      <c r="G34" s="6">
        <v>1518867.02</v>
      </c>
      <c r="H34" s="6">
        <v>1470831.09</v>
      </c>
    </row>
    <row r="35" spans="1:8" ht="25.5" x14ac:dyDescent="0.2">
      <c r="A35" s="17" t="s">
        <v>21</v>
      </c>
      <c r="B35" s="12">
        <v>7</v>
      </c>
      <c r="C35" s="12">
        <v>2</v>
      </c>
      <c r="D35" s="13">
        <v>1800000000</v>
      </c>
      <c r="E35" s="14" t="s">
        <v>5</v>
      </c>
      <c r="F35" s="6">
        <v>386993.35</v>
      </c>
      <c r="G35" s="6">
        <v>1518867.02</v>
      </c>
      <c r="H35" s="6">
        <v>1470831.09</v>
      </c>
    </row>
    <row r="36" spans="1:8" ht="25.5" x14ac:dyDescent="0.2">
      <c r="A36" s="17" t="s">
        <v>22</v>
      </c>
      <c r="B36" s="12">
        <v>7</v>
      </c>
      <c r="C36" s="12">
        <v>2</v>
      </c>
      <c r="D36" s="13">
        <v>1830000000</v>
      </c>
      <c r="E36" s="14" t="s">
        <v>5</v>
      </c>
      <c r="F36" s="6">
        <v>386993.35</v>
      </c>
      <c r="G36" s="6">
        <v>1518867.02</v>
      </c>
      <c r="H36" s="6">
        <v>1470831.09</v>
      </c>
    </row>
    <row r="37" spans="1:8" ht="38.25" x14ac:dyDescent="0.2">
      <c r="A37" s="17" t="s">
        <v>23</v>
      </c>
      <c r="B37" s="12">
        <v>7</v>
      </c>
      <c r="C37" s="12">
        <v>2</v>
      </c>
      <c r="D37" s="13">
        <v>1830200000</v>
      </c>
      <c r="E37" s="14" t="s">
        <v>5</v>
      </c>
      <c r="F37" s="30">
        <v>2425.11</v>
      </c>
      <c r="G37" s="30">
        <v>32584.42</v>
      </c>
      <c r="H37" s="30">
        <v>184328.86</v>
      </c>
    </row>
    <row r="38" spans="1:8" ht="38.25" x14ac:dyDescent="0.2">
      <c r="A38" s="17" t="s">
        <v>24</v>
      </c>
      <c r="B38" s="12">
        <v>7</v>
      </c>
      <c r="C38" s="12">
        <v>2</v>
      </c>
      <c r="D38" s="13">
        <v>1830200400</v>
      </c>
      <c r="E38" s="14" t="s">
        <v>5</v>
      </c>
      <c r="F38" s="30">
        <v>2425.11</v>
      </c>
      <c r="G38" s="30">
        <f t="shared" ref="G38:G39" si="2">63900-31315.6</f>
        <v>32584.400000000001</v>
      </c>
      <c r="H38" s="30">
        <v>184328.86</v>
      </c>
    </row>
    <row r="39" spans="1:8" ht="25.5" x14ac:dyDescent="0.2">
      <c r="A39" s="17" t="s">
        <v>4</v>
      </c>
      <c r="B39" s="12">
        <v>7</v>
      </c>
      <c r="C39" s="12">
        <v>2</v>
      </c>
      <c r="D39" s="13">
        <v>1830200400</v>
      </c>
      <c r="E39" s="14" t="s">
        <v>3</v>
      </c>
      <c r="F39" s="30">
        <v>2425.11</v>
      </c>
      <c r="G39" s="30">
        <f t="shared" si="2"/>
        <v>32584.400000000001</v>
      </c>
      <c r="H39" s="30">
        <v>184328.86</v>
      </c>
    </row>
    <row r="40" spans="1:8" x14ac:dyDescent="0.2">
      <c r="A40" s="17" t="s">
        <v>2</v>
      </c>
      <c r="B40" s="12">
        <v>7</v>
      </c>
      <c r="C40" s="12">
        <v>2</v>
      </c>
      <c r="D40" s="13">
        <v>1830200400</v>
      </c>
      <c r="E40" s="14" t="s">
        <v>1</v>
      </c>
      <c r="F40" s="30">
        <v>2425.11</v>
      </c>
      <c r="G40" s="30">
        <v>32584.400000000001</v>
      </c>
      <c r="H40" s="30">
        <v>184328.86</v>
      </c>
    </row>
    <row r="41" spans="1:8" x14ac:dyDescent="0.2">
      <c r="A41" s="17" t="s">
        <v>49</v>
      </c>
      <c r="B41" s="12">
        <v>7</v>
      </c>
      <c r="C41" s="12">
        <v>2</v>
      </c>
      <c r="D41" s="13" t="s">
        <v>48</v>
      </c>
      <c r="E41" s="14"/>
      <c r="F41" s="30">
        <v>384568.24</v>
      </c>
      <c r="G41" s="30">
        <v>1486282.6</v>
      </c>
      <c r="H41" s="30">
        <v>1286502.23</v>
      </c>
    </row>
    <row r="42" spans="1:8" ht="38.25" x14ac:dyDescent="0.2">
      <c r="A42" s="17" t="s">
        <v>27</v>
      </c>
      <c r="B42" s="12">
        <v>7</v>
      </c>
      <c r="C42" s="12">
        <v>2</v>
      </c>
      <c r="D42" s="13" t="s">
        <v>25</v>
      </c>
      <c r="E42" s="14" t="s">
        <v>5</v>
      </c>
      <c r="F42" s="30">
        <v>13835</v>
      </c>
      <c r="G42" s="30">
        <v>660226</v>
      </c>
      <c r="H42" s="30">
        <v>579856.91</v>
      </c>
    </row>
    <row r="43" spans="1:8" ht="25.5" x14ac:dyDescent="0.2">
      <c r="A43" s="17" t="s">
        <v>4</v>
      </c>
      <c r="B43" s="12">
        <v>7</v>
      </c>
      <c r="C43" s="12">
        <v>2</v>
      </c>
      <c r="D43" s="13" t="s">
        <v>25</v>
      </c>
      <c r="E43" s="14" t="s">
        <v>3</v>
      </c>
      <c r="F43" s="30">
        <v>13835</v>
      </c>
      <c r="G43" s="30">
        <v>660226</v>
      </c>
      <c r="H43" s="30">
        <v>579856.91</v>
      </c>
    </row>
    <row r="44" spans="1:8" x14ac:dyDescent="0.2">
      <c r="A44" s="17" t="s">
        <v>2</v>
      </c>
      <c r="B44" s="12">
        <v>7</v>
      </c>
      <c r="C44" s="12">
        <v>2</v>
      </c>
      <c r="D44" s="13" t="s">
        <v>25</v>
      </c>
      <c r="E44" s="14" t="s">
        <v>1</v>
      </c>
      <c r="F44" s="30">
        <v>13835</v>
      </c>
      <c r="G44" s="30">
        <v>660226</v>
      </c>
      <c r="H44" s="30">
        <v>579856.91</v>
      </c>
    </row>
    <row r="45" spans="1:8" ht="89.25" x14ac:dyDescent="0.2">
      <c r="A45" s="17" t="s">
        <v>28</v>
      </c>
      <c r="B45" s="12">
        <v>7</v>
      </c>
      <c r="C45" s="12">
        <v>2</v>
      </c>
      <c r="D45" s="13" t="s">
        <v>26</v>
      </c>
      <c r="E45" s="14" t="s">
        <v>5</v>
      </c>
      <c r="F45" s="30">
        <v>370733.24</v>
      </c>
      <c r="G45" s="30">
        <v>826056.6</v>
      </c>
      <c r="H45" s="30">
        <v>706645.32</v>
      </c>
    </row>
    <row r="46" spans="1:8" ht="25.5" x14ac:dyDescent="0.2">
      <c r="A46" s="17" t="s">
        <v>4</v>
      </c>
      <c r="B46" s="12">
        <v>7</v>
      </c>
      <c r="C46" s="12">
        <v>2</v>
      </c>
      <c r="D46" s="13" t="s">
        <v>26</v>
      </c>
      <c r="E46" s="14" t="s">
        <v>3</v>
      </c>
      <c r="F46" s="30">
        <v>370733.24</v>
      </c>
      <c r="G46" s="30">
        <v>826056.6</v>
      </c>
      <c r="H46" s="30">
        <v>706645.32</v>
      </c>
    </row>
    <row r="47" spans="1:8" x14ac:dyDescent="0.2">
      <c r="A47" s="17" t="s">
        <v>2</v>
      </c>
      <c r="B47" s="12">
        <v>7</v>
      </c>
      <c r="C47" s="12">
        <v>2</v>
      </c>
      <c r="D47" s="13" t="s">
        <v>26</v>
      </c>
      <c r="E47" s="43" t="s">
        <v>1</v>
      </c>
      <c r="F47" s="30">
        <v>370733.24</v>
      </c>
      <c r="G47" s="30">
        <v>826056.6</v>
      </c>
      <c r="H47" s="30">
        <v>706645.32</v>
      </c>
    </row>
    <row r="48" spans="1:8" customFormat="1" ht="15" x14ac:dyDescent="0.25">
      <c r="A48" s="25" t="s">
        <v>18</v>
      </c>
      <c r="B48" s="26">
        <v>11</v>
      </c>
      <c r="C48" s="26" t="s">
        <v>5</v>
      </c>
      <c r="D48" s="27" t="s">
        <v>5</v>
      </c>
      <c r="E48" s="28" t="s">
        <v>5</v>
      </c>
      <c r="F48" s="29">
        <v>0</v>
      </c>
      <c r="G48" s="29">
        <v>104973.9</v>
      </c>
      <c r="H48" s="29">
        <v>55733.8</v>
      </c>
    </row>
    <row r="49" spans="1:9" customFormat="1" ht="15" x14ac:dyDescent="0.25">
      <c r="A49" s="25" t="s">
        <v>19</v>
      </c>
      <c r="B49" s="26">
        <v>11</v>
      </c>
      <c r="C49" s="26">
        <v>1</v>
      </c>
      <c r="D49" s="27" t="s">
        <v>5</v>
      </c>
      <c r="E49" s="28" t="s">
        <v>5</v>
      </c>
      <c r="F49" s="29">
        <v>0</v>
      </c>
      <c r="G49" s="29">
        <v>104973.9</v>
      </c>
      <c r="H49" s="29">
        <v>55733.8</v>
      </c>
    </row>
    <row r="50" spans="1:9" customFormat="1" ht="26.25" x14ac:dyDescent="0.25">
      <c r="A50" s="25" t="s">
        <v>21</v>
      </c>
      <c r="B50" s="26">
        <v>11</v>
      </c>
      <c r="C50" s="26">
        <v>1</v>
      </c>
      <c r="D50" s="27">
        <v>1800000000</v>
      </c>
      <c r="E50" s="28" t="s">
        <v>5</v>
      </c>
      <c r="F50" s="29">
        <v>0</v>
      </c>
      <c r="G50" s="29">
        <v>104973.9</v>
      </c>
      <c r="H50" s="29">
        <v>55733.8</v>
      </c>
    </row>
    <row r="51" spans="1:9" customFormat="1" ht="26.25" x14ac:dyDescent="0.25">
      <c r="A51" s="25" t="s">
        <v>29</v>
      </c>
      <c r="B51" s="26">
        <v>11</v>
      </c>
      <c r="C51" s="26">
        <v>1</v>
      </c>
      <c r="D51" s="27">
        <v>1850000000</v>
      </c>
      <c r="E51" s="28" t="s">
        <v>5</v>
      </c>
      <c r="F51" s="29">
        <v>0</v>
      </c>
      <c r="G51" s="29">
        <v>104973.9</v>
      </c>
      <c r="H51" s="29">
        <v>55733.8</v>
      </c>
    </row>
    <row r="52" spans="1:9" customFormat="1" ht="39" x14ac:dyDescent="0.25">
      <c r="A52" s="25" t="s">
        <v>30</v>
      </c>
      <c r="B52" s="26">
        <v>11</v>
      </c>
      <c r="C52" s="26">
        <v>1</v>
      </c>
      <c r="D52" s="27">
        <v>1850100000</v>
      </c>
      <c r="E52" s="28" t="s">
        <v>5</v>
      </c>
      <c r="F52" s="29">
        <v>0</v>
      </c>
      <c r="G52" s="29">
        <v>104973.9</v>
      </c>
      <c r="H52" s="29">
        <v>55733.8</v>
      </c>
    </row>
    <row r="53" spans="1:9" customFormat="1" ht="51.75" x14ac:dyDescent="0.25">
      <c r="A53" s="25" t="s">
        <v>31</v>
      </c>
      <c r="B53" s="26">
        <v>11</v>
      </c>
      <c r="C53" s="26">
        <v>1</v>
      </c>
      <c r="D53" s="27">
        <v>1850100540</v>
      </c>
      <c r="E53" s="28" t="s">
        <v>5</v>
      </c>
      <c r="F53" s="29">
        <v>0</v>
      </c>
      <c r="G53" s="29">
        <v>104973.9</v>
      </c>
      <c r="H53" s="29">
        <v>55733.8</v>
      </c>
    </row>
    <row r="54" spans="1:9" customFormat="1" ht="26.25" x14ac:dyDescent="0.25">
      <c r="A54" s="17" t="s">
        <v>4</v>
      </c>
      <c r="B54" s="26">
        <v>11</v>
      </c>
      <c r="C54" s="26">
        <v>1</v>
      </c>
      <c r="D54" s="27">
        <v>1850100540</v>
      </c>
      <c r="E54" s="28" t="s">
        <v>3</v>
      </c>
      <c r="F54" s="29">
        <v>0</v>
      </c>
      <c r="G54" s="29">
        <v>104973.9</v>
      </c>
      <c r="H54" s="29">
        <v>55733.8</v>
      </c>
    </row>
    <row r="55" spans="1:9" customFormat="1" ht="15" x14ac:dyDescent="0.25">
      <c r="A55" s="17" t="s">
        <v>2</v>
      </c>
      <c r="B55" s="26">
        <v>11</v>
      </c>
      <c r="C55" s="26">
        <v>1</v>
      </c>
      <c r="D55" s="27">
        <v>1850100540</v>
      </c>
      <c r="E55" s="28" t="s">
        <v>1</v>
      </c>
      <c r="F55" s="29">
        <v>0</v>
      </c>
      <c r="G55" s="29">
        <v>104973.9</v>
      </c>
      <c r="H55" s="29">
        <v>55733.8</v>
      </c>
    </row>
    <row r="56" spans="1:9" x14ac:dyDescent="0.2">
      <c r="A56" s="24" t="s">
        <v>0</v>
      </c>
      <c r="B56" s="4"/>
      <c r="C56" s="3"/>
      <c r="D56" s="4"/>
      <c r="E56" s="2"/>
      <c r="F56" s="7">
        <f>F15+F28+F33+F48</f>
        <v>462177.35</v>
      </c>
      <c r="G56" s="7">
        <f t="shared" ref="G56:H56" si="3">G15+G28+G33+G48</f>
        <v>1802652.6199999999</v>
      </c>
      <c r="H56" s="7">
        <f t="shared" si="3"/>
        <v>1529564.8900000001</v>
      </c>
    </row>
    <row r="57" spans="1:9" s="20" customFormat="1" ht="40.15" customHeight="1" x14ac:dyDescent="0.2">
      <c r="A57" s="37" t="s">
        <v>52</v>
      </c>
      <c r="B57" s="38"/>
      <c r="C57" s="38"/>
      <c r="D57" s="39"/>
      <c r="E57" s="39"/>
      <c r="F57" s="39"/>
      <c r="G57" s="39"/>
      <c r="H57" s="40" t="s">
        <v>35</v>
      </c>
      <c r="I57" s="40"/>
    </row>
    <row r="58" spans="1:9" x14ac:dyDescent="0.2">
      <c r="A58" s="9" t="s">
        <v>5</v>
      </c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1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1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1"/>
      <c r="B61" s="10"/>
      <c r="C61" s="10"/>
      <c r="D61" s="10"/>
      <c r="E61" s="10"/>
      <c r="F61" s="10"/>
      <c r="G61" s="10"/>
      <c r="H61" s="10"/>
      <c r="I61" s="10"/>
    </row>
    <row r="62" spans="1:9" x14ac:dyDescent="0.2">
      <c r="A62" s="11"/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11"/>
      <c r="B63" s="10"/>
      <c r="C63" s="10"/>
      <c r="D63" s="10"/>
      <c r="E63" s="10"/>
      <c r="F63" s="10"/>
      <c r="G63" s="10"/>
      <c r="H63" s="10"/>
      <c r="I63" s="10"/>
    </row>
    <row r="64" spans="1:9" x14ac:dyDescent="0.2">
      <c r="A64" s="11"/>
      <c r="B64" s="10"/>
      <c r="C64" s="10"/>
      <c r="D64" s="10"/>
      <c r="E64" s="10"/>
      <c r="F64" s="10"/>
      <c r="G64" s="10"/>
      <c r="H64" s="10"/>
      <c r="I64" s="10"/>
    </row>
    <row r="65" spans="1:9" x14ac:dyDescent="0.2">
      <c r="A65" s="11"/>
      <c r="B65" s="10"/>
      <c r="C65" s="10"/>
      <c r="D65" s="10"/>
      <c r="E65" s="10"/>
      <c r="F65" s="10"/>
      <c r="G65" s="10"/>
      <c r="H65" s="10"/>
      <c r="I65" s="10"/>
    </row>
    <row r="66" spans="1:9" x14ac:dyDescent="0.2">
      <c r="A66" s="11"/>
      <c r="B66" s="10"/>
      <c r="C66" s="10"/>
      <c r="D66" s="10"/>
      <c r="E66" s="10"/>
      <c r="F66" s="10"/>
      <c r="G66" s="10"/>
      <c r="H66" s="10"/>
      <c r="I66" s="10"/>
    </row>
    <row r="67" spans="1:9" x14ac:dyDescent="0.2">
      <c r="A67" s="11"/>
      <c r="B67" s="10"/>
      <c r="C67" s="10"/>
      <c r="D67" s="10"/>
      <c r="E67" s="10"/>
      <c r="F67" s="10"/>
      <c r="G67" s="10"/>
      <c r="H67" s="10"/>
      <c r="I67" s="10"/>
    </row>
    <row r="68" spans="1:9" x14ac:dyDescent="0.2">
      <c r="A68" s="11"/>
      <c r="B68" s="10"/>
      <c r="C68" s="10"/>
      <c r="D68" s="10"/>
      <c r="E68" s="10"/>
      <c r="F68" s="10"/>
      <c r="G68" s="10"/>
      <c r="H68" s="10"/>
      <c r="I68" s="10"/>
    </row>
    <row r="69" spans="1:9" x14ac:dyDescent="0.2">
      <c r="A69" s="11"/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11"/>
      <c r="B70" s="10"/>
      <c r="C70" s="10"/>
      <c r="D70" s="10"/>
      <c r="E70" s="10"/>
      <c r="F70" s="10"/>
      <c r="G70" s="10"/>
      <c r="H70" s="10"/>
      <c r="I70" s="10"/>
    </row>
    <row r="71" spans="1:9" x14ac:dyDescent="0.2">
      <c r="A71" s="11"/>
      <c r="B71" s="10"/>
      <c r="C71" s="10"/>
      <c r="D71" s="10"/>
      <c r="E71" s="10"/>
      <c r="F71" s="10"/>
      <c r="G71" s="10"/>
      <c r="H71" s="10"/>
      <c r="I71" s="10"/>
    </row>
    <row r="72" spans="1:9" x14ac:dyDescent="0.2">
      <c r="A72" s="11"/>
      <c r="B72" s="10"/>
      <c r="C72" s="10"/>
      <c r="D72" s="10"/>
      <c r="E72" s="10"/>
      <c r="F72" s="10"/>
      <c r="G72" s="10"/>
      <c r="H72" s="10"/>
      <c r="I72" s="10"/>
    </row>
    <row r="73" spans="1:9" x14ac:dyDescent="0.2">
      <c r="A73" s="11"/>
      <c r="B73" s="10"/>
      <c r="C73" s="10"/>
      <c r="D73" s="10"/>
      <c r="E73" s="10"/>
      <c r="F73" s="10"/>
      <c r="G73" s="10"/>
      <c r="H73" s="10"/>
      <c r="I73" s="10"/>
    </row>
    <row r="74" spans="1:9" x14ac:dyDescent="0.2">
      <c r="A74" s="11"/>
      <c r="B74" s="10"/>
      <c r="C74" s="10"/>
      <c r="D74" s="10"/>
      <c r="E74" s="10"/>
      <c r="F74" s="10"/>
      <c r="G74" s="10"/>
      <c r="H74" s="10"/>
      <c r="I74" s="10"/>
    </row>
    <row r="75" spans="1:9" x14ac:dyDescent="0.2">
      <c r="A75" s="11"/>
      <c r="B75" s="10"/>
      <c r="C75" s="10"/>
      <c r="D75" s="10"/>
      <c r="E75" s="10"/>
      <c r="F75" s="10"/>
      <c r="G75" s="10"/>
      <c r="H75" s="10"/>
      <c r="I75" s="10"/>
    </row>
    <row r="76" spans="1:9" x14ac:dyDescent="0.2">
      <c r="A76" s="11"/>
      <c r="B76" s="10"/>
      <c r="C76" s="10"/>
      <c r="D76" s="10"/>
      <c r="E76" s="10"/>
      <c r="F76" s="10"/>
      <c r="G76" s="10"/>
      <c r="H76" s="10"/>
      <c r="I76" s="10"/>
    </row>
    <row r="77" spans="1:9" x14ac:dyDescent="0.2">
      <c r="A77" s="11"/>
      <c r="B77" s="10"/>
      <c r="C77" s="10"/>
      <c r="D77" s="10"/>
      <c r="E77" s="10"/>
      <c r="F77" s="10"/>
      <c r="G77" s="10"/>
      <c r="H77" s="10"/>
      <c r="I77" s="10"/>
    </row>
    <row r="78" spans="1:9" x14ac:dyDescent="0.2">
      <c r="A78" s="11"/>
      <c r="B78" s="10"/>
      <c r="C78" s="10"/>
      <c r="D78" s="10"/>
      <c r="E78" s="10"/>
      <c r="F78" s="10"/>
      <c r="G78" s="10"/>
      <c r="H78" s="10"/>
      <c r="I78" s="10"/>
    </row>
    <row r="79" spans="1:9" x14ac:dyDescent="0.2">
      <c r="A79" s="11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1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1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1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1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1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1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1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1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1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1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1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1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1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1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1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1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1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1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1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1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">
      <c r="A222" s="11"/>
      <c r="B222" s="10"/>
      <c r="C222" s="10"/>
      <c r="D222" s="10"/>
      <c r="E222" s="10"/>
      <c r="F222" s="10"/>
      <c r="G222" s="10"/>
      <c r="H222" s="10"/>
      <c r="I222" s="10"/>
    </row>
    <row r="223" spans="1:9" x14ac:dyDescent="0.2">
      <c r="A223" s="11"/>
      <c r="B223" s="10"/>
      <c r="C223" s="10"/>
      <c r="D223" s="10"/>
      <c r="E223" s="10"/>
      <c r="F223" s="10"/>
      <c r="G223" s="10"/>
      <c r="H223" s="10"/>
      <c r="I223" s="10"/>
    </row>
    <row r="224" spans="1:9" x14ac:dyDescent="0.2">
      <c r="A224" s="11"/>
      <c r="B224" s="10"/>
      <c r="C224" s="10"/>
      <c r="D224" s="10"/>
      <c r="E224" s="10"/>
      <c r="F224" s="10"/>
      <c r="G224" s="10"/>
      <c r="H224" s="10"/>
      <c r="I224" s="10"/>
    </row>
    <row r="225" spans="1:9" x14ac:dyDescent="0.2">
      <c r="A225" s="11"/>
      <c r="B225" s="10"/>
      <c r="C225" s="10"/>
      <c r="D225" s="10"/>
      <c r="E225" s="10"/>
      <c r="F225" s="10"/>
      <c r="G225" s="10"/>
      <c r="H225" s="10"/>
      <c r="I225" s="10"/>
    </row>
    <row r="226" spans="1:9" x14ac:dyDescent="0.2">
      <c r="A226" s="11"/>
      <c r="B226" s="10"/>
      <c r="C226" s="10"/>
      <c r="D226" s="10"/>
      <c r="E226" s="10"/>
      <c r="F226" s="10"/>
      <c r="G226" s="10"/>
      <c r="H226" s="10"/>
      <c r="I226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Мария Михайловна Волкова</cp:lastModifiedBy>
  <cp:lastPrinted>2020-11-11T06:38:38Z</cp:lastPrinted>
  <dcterms:created xsi:type="dcterms:W3CDTF">2018-11-14T08:56:15Z</dcterms:created>
  <dcterms:modified xsi:type="dcterms:W3CDTF">2020-12-17T10:10:08Z</dcterms:modified>
</cp:coreProperties>
</file>